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<sst xmlns="http://schemas.openxmlformats.org/spreadsheetml/2006/main" count="64" uniqueCount="64">
  <si>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</si>
  <si>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RTB028</t>
  </si>
  <si>
    <t xml:space="preserve">m²</t>
  </si>
  <si>
    <t xml:space="preserve">Falso techo registrable de placas de escayola. Sistema "PLACO".</t>
  </si>
  <si>
    <r>
      <rPr>
        <sz val="8.25"/>
        <color rgb="FF000000"/>
        <rFont val="Arial"/>
        <family val="2"/>
      </rPr>
      <t xml:space="preserve">Falso techo registrable suspendido, Decogips "PLACO", situado a una altura menor de 4 m. Sistema Placo Prima "PLACO", constituido por: ESTRUCTURA: perfilería vista, de acero galvanizado, color blanco, con suela de 15 mm de anchura, comprendiendo perfiles primarios de acero galvanizado, Quick-lock "PLACO", de 3000 mm de longitud y 15x38 mm de sección, perfiles secundarios de acero galvanizado, Quick-lock "PLACO", de 1200 mm de longitud y 15x38 mm de sección y perfiles secundarios de acero galvanizado, Quick-lock "PLACO", de 600 mm de longitud y 15x38 mm de sección, suspendidos del forjado o elemento soporte con varillas y cuelgues; PLACAS: placas de escayola, de superficie granulada, gama Básica modelo Capri "PLACO", de 600x600 mm y 15 mm de espesor. Incluso perfiles angulares Quick-lock "PLACO",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</si>
  <si>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</si>
  <si>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</si>
  <si>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</si>
  <si>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</si>
  <si>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</si>
  <si>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</si>
  <si>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</si>
  <si>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mt12plp100a</t>
  </si>
  <si>
    <t xml:space="preserve">m</t>
  </si>
  <si>
    <t xml:space="preserve">Perfil angular de acero galvanizado, Quick-lock "PLACO", color blanco, fabricado mediante laminación en frío, de 3000 mm de longitud, 22x22 mm de sección y 0,5 mm de espesor, para la realización de falsos techos registrables, según UNE-EN 13964.</t>
  </si>
  <si>
    <t xml:space="preserve">mt12ple100</t>
  </si>
  <si>
    <t xml:space="preserve">Ud</t>
  </si>
  <si>
    <t xml:space="preserve">Varilla lisa regulable con gancho "PLACO", de 4 mm de diámetro y 1000 mm de longitud.</t>
  </si>
  <si>
    <t xml:space="preserve">mt12psg220</t>
  </si>
  <si>
    <t xml:space="preserve">Ud</t>
  </si>
  <si>
    <t xml:space="preserve">Fijación compuesta por taco y tornillo 5x27.</t>
  </si>
  <si>
    <t xml:space="preserve">mt12ple090</t>
  </si>
  <si>
    <t xml:space="preserve">Ud</t>
  </si>
  <si>
    <t xml:space="preserve">Pieza de cuelgue rápido Quick-lock "PLACO".</t>
  </si>
  <si>
    <t xml:space="preserve">mt12plp090f</t>
  </si>
  <si>
    <t xml:space="preserve">m</t>
  </si>
  <si>
    <t xml:space="preserve">Perfil primario de acero galvanizado Quick-lock "PLACO", color blanco, fabricado mediante laminación en frío, de 3000 mm de longitud y 15x38 mm de sección, para la realización de falsos techos registrables, según UNE-EN 13964.</t>
  </si>
  <si>
    <t xml:space="preserve">mt12plp090i</t>
  </si>
  <si>
    <t xml:space="preserve">m</t>
  </si>
  <si>
    <t xml:space="preserve">Perfil secundario de acero galvanizado Quick-lock "PLACO", color blanco, fabricado mediante laminación en frío, de 1200 mm de longitud y 15x38 mm de sección, para la realización de falsos techos registrables, según UNE-EN 13964.</t>
  </si>
  <si>
    <t xml:space="preserve">mt12plp090l</t>
  </si>
  <si>
    <t xml:space="preserve">m</t>
  </si>
  <si>
    <t xml:space="preserve">Perfil secundario de acero galvanizado Quick-lock "PLACO", color blanco, fabricado mediante laminación en frío, de 600 mm de longitud y 15x38 mm de sección, para la realización de falsos techos registrables, según UNE-EN 13964.</t>
  </si>
  <si>
    <t xml:space="preserve">mt12plk040aba</t>
  </si>
  <si>
    <t xml:space="preserve">m²</t>
  </si>
  <si>
    <t xml:space="preserve">Placa de escayola, de superficie granulada, gama Básica modelo Capri "PLACO", de 600x600 mm y 15 mm de espesor, para colocar sobre perfilería vista con suela de 15 mm de anchura, en falsos techos registrables Decogips, según UNE-EN 14246.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</si>
  <si>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</si>
  <si>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</si>
  <si>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</si>
  <si>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</si>
  <si>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escayolista.</t>
  </si>
  <si>
    <t xml:space="preserve">mo073</t>
  </si>
  <si>
    <t xml:space="preserve">h</t>
  </si>
  <si>
    <t xml:space="preserve">Ayudante escayolista.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</si>
  <si>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</si>
  <si>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</si>
  <si>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</si>
  <si>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</si>
  <si>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</si>
  <si>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</si>
  <si>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</si>
  <si>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</si>
  <si>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</si>
  <si>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</si>
  <si>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</si>
  <si>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</si>
  <si>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Techos suspendidos. Requisitos y métodos de ensayo.</t>
  </si>
  <si>
    <t xml:space="preserve">EN  14246:2006</t>
  </si>
  <si>
    <t xml:space="preserve">3/4</t>
  </si>
  <si>
    <t xml:space="preserve">Placas  de  escayola  para  falsos  techos.  Definiciones,  Especificaciones  y  métodos  de  ensayo</t>
  </si>
  <si>
    <t xml:space="preserve">EN  14246:2006/AC:2007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</si>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</sst>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6.97" customWidth="1"/>
    <col min="5" max="5" width="71.23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0.5</v>
      </c>
      <c r="H10" s="11"/>
      <c r="I10" s="12">
        <v>1.46</v>
      </c>
      <c r="J10" s="12">
        <f ca="1">ROUND(INDIRECT(ADDRESS(ROW()+(0), COLUMN()+(-3), 1))*INDIRECT(ADDRESS(ROW()+(0), COLUMN()+(-1), 1)), 2)</f>
        <v>0.73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0.83</v>
      </c>
      <c r="H11" s="11"/>
      <c r="I11" s="12">
        <v>1.82</v>
      </c>
      <c r="J11" s="12">
        <f ca="1">ROUND(INDIRECT(ADDRESS(ROW()+(0), COLUMN()+(-3), 1))*INDIRECT(ADDRESS(ROW()+(0), COLUMN()+(-1), 1)), 2)</f>
        <v>1.51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0.83</v>
      </c>
      <c r="H12" s="11"/>
      <c r="I12" s="12">
        <v>0.06</v>
      </c>
      <c r="J12" s="12">
        <f ca="1">ROUND(INDIRECT(ADDRESS(ROW()+(0), COLUMN()+(-3), 1))*INDIRECT(ADDRESS(ROW()+(0), COLUMN()+(-1), 1)), 2)</f>
        <v>0.05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0.83</v>
      </c>
      <c r="H13" s="11"/>
      <c r="I13" s="12">
        <v>1.27</v>
      </c>
      <c r="J13" s="12">
        <f ca="1">ROUND(INDIRECT(ADDRESS(ROW()+(0), COLUMN()+(-3), 1))*INDIRECT(ADDRESS(ROW()+(0), COLUMN()+(-1), 1)), 2)</f>
        <v>1.05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0.83</v>
      </c>
      <c r="H14" s="11"/>
      <c r="I14" s="12">
        <v>2.89</v>
      </c>
      <c r="J14" s="12">
        <f ca="1">ROUND(INDIRECT(ADDRESS(ROW()+(0), COLUMN()+(-3), 1))*INDIRECT(ADDRESS(ROW()+(0), COLUMN()+(-1), 1)), 2)</f>
        <v>2.4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1.66</v>
      </c>
      <c r="H15" s="11"/>
      <c r="I15" s="12">
        <v>2.89</v>
      </c>
      <c r="J15" s="12">
        <f ca="1">ROUND(INDIRECT(ADDRESS(ROW()+(0), COLUMN()+(-3), 1))*INDIRECT(ADDRESS(ROW()+(0), COLUMN()+(-1), 1)), 2)</f>
        <v>4.8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0.83</v>
      </c>
      <c r="H16" s="11"/>
      <c r="I16" s="12">
        <v>2.89</v>
      </c>
      <c r="J16" s="12">
        <f ca="1">ROUND(INDIRECT(ADDRESS(ROW()+(0), COLUMN()+(-3), 1))*INDIRECT(ADDRESS(ROW()+(0), COLUMN()+(-1), 1)), 2)</f>
        <v>2.4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3">
        <v>1.02</v>
      </c>
      <c r="H17" s="13"/>
      <c r="I17" s="14">
        <v>7.48</v>
      </c>
      <c r="J17" s="14">
        <f ca="1">ROUND(INDIRECT(ADDRESS(ROW()+(0), COLUMN()+(-3), 1))*INDIRECT(ADDRESS(ROW()+(0), COLUMN()+(-1), 1)), 2)</f>
        <v>7.63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36</v>
      </c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20.57</v>
      </c>
    </row>
    <row r="19" spans="1:10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0.23</v>
      </c>
      <c r="H20" s="11"/>
      <c r="I20" s="12">
        <v>23.1</v>
      </c>
      <c r="J20" s="12">
        <f ca="1">ROUND(INDIRECT(ADDRESS(ROW()+(0), COLUMN()+(-3), 1))*INDIRECT(ADDRESS(ROW()+(0), COLUMN()+(-1), 1)), 2)</f>
        <v>5.31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3">
        <v>0.23</v>
      </c>
      <c r="H21" s="13"/>
      <c r="I21" s="14">
        <v>21.94</v>
      </c>
      <c r="J21" s="14">
        <f ca="1">ROUND(INDIRECT(ADDRESS(ROW()+(0), COLUMN()+(-3), 1))*INDIRECT(ADDRESS(ROW()+(0), COLUMN()+(-1), 1)), 2)</f>
        <v>5.05</v>
      </c>
    </row>
    <row r="22" spans="1:10" ht="13.50" thickBot="1" customHeight="1">
      <c r="A22" s="15"/>
      <c r="B22" s="15"/>
      <c r="C22" s="15"/>
      <c r="D22" s="15"/>
      <c r="E22" s="15"/>
      <c r="F22" s="15"/>
      <c r="G22" s="9" t="s">
        <v>44</v>
      </c>
      <c r="H22" s="9"/>
      <c r="I22" s="9"/>
      <c r="J22" s="17">
        <f ca="1">ROUND(SUM(INDIRECT(ADDRESS(ROW()+(-1), COLUMN()+(0), 1)),INDIRECT(ADDRESS(ROW()+(-2), COLUMN()+(0), 1))), 2)</f>
        <v>10.36</v>
      </c>
    </row>
    <row r="23" spans="1:10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8"/>
      <c r="H23" s="18"/>
      <c r="I23" s="15"/>
      <c r="J23" s="15"/>
    </row>
    <row r="24" spans="1:10" ht="13.50" thickBot="1" customHeight="1">
      <c r="A24" s="19"/>
      <c r="B24" s="19"/>
      <c r="C24" s="20" t="s">
        <v>46</v>
      </c>
      <c r="D24" s="20"/>
      <c r="E24" s="19" t="s">
        <v>47</v>
      </c>
      <c r="F24" s="19"/>
      <c r="G24" s="13">
        <v>2</v>
      </c>
      <c r="H24" s="13"/>
      <c r="I24" s="14">
        <f ca="1">ROUND(SUM(INDIRECT(ADDRESS(ROW()+(-2), COLUMN()+(1), 1)),INDIRECT(ADDRESS(ROW()+(-6), COLUMN()+(1), 1))), 2)</f>
        <v>30.93</v>
      </c>
      <c r="J24" s="14">
        <f ca="1">ROUND(INDIRECT(ADDRESS(ROW()+(0), COLUMN()+(-3), 1))*INDIRECT(ADDRESS(ROW()+(0), COLUMN()+(-1), 1))/100, 2)</f>
        <v>0.62</v>
      </c>
    </row>
    <row r="25" spans="1:10" ht="13.50" thickBot="1" customHeight="1">
      <c r="A25" s="21" t="s">
        <v>48</v>
      </c>
      <c r="B25" s="21"/>
      <c r="C25" s="22"/>
      <c r="D25" s="22"/>
      <c r="E25" s="23"/>
      <c r="F25" s="23"/>
      <c r="G25" s="24" t="s">
        <v>49</v>
      </c>
      <c r="H25" s="24"/>
      <c r="I25" s="25"/>
      <c r="J25" s="26">
        <f ca="1">ROUND(SUM(INDIRECT(ADDRESS(ROW()+(-1), COLUMN()+(0), 1)),INDIRECT(ADDRESS(ROW()+(-3), COLUMN()+(0), 1)),INDIRECT(ADDRESS(ROW()+(-7), COLUMN()+(0), 1))), 2)</f>
        <v>31.55</v>
      </c>
    </row>
    <row r="28" spans="1:10" ht="13.50" thickBot="1" customHeight="1">
      <c r="A28" s="27" t="s">
        <v>50</v>
      </c>
      <c r="B28" s="27"/>
      <c r="C28" s="27"/>
      <c r="D28" s="27"/>
      <c r="E28" s="27"/>
      <c r="F28" s="27" t="s">
        <v>51</v>
      </c>
      <c r="G28" s="27"/>
      <c r="H28" s="27" t="s">
        <v>52</v>
      </c>
      <c r="I28" s="27"/>
      <c r="J28" s="27" t="s">
        <v>53</v>
      </c>
    </row>
    <row r="29" spans="1:10" ht="13.50" thickBot="1" customHeight="1">
      <c r="A29" s="28" t="s">
        <v>54</v>
      </c>
      <c r="B29" s="28"/>
      <c r="C29" s="28"/>
      <c r="D29" s="28"/>
      <c r="E29" s="28"/>
      <c r="F29" s="29">
        <v>842016</v>
      </c>
      <c r="G29" s="29"/>
      <c r="H29" s="29">
        <v>842017</v>
      </c>
      <c r="I29" s="29"/>
      <c r="J29" s="29" t="s">
        <v>55</v>
      </c>
    </row>
    <row r="30" spans="1:10" ht="13.50" thickBot="1" customHeight="1">
      <c r="A30" s="30" t="s">
        <v>56</v>
      </c>
      <c r="B30" s="30"/>
      <c r="C30" s="30"/>
      <c r="D30" s="30"/>
      <c r="E30" s="30"/>
      <c r="F30" s="31"/>
      <c r="G30" s="31"/>
      <c r="H30" s="31"/>
      <c r="I30" s="31"/>
      <c r="J30" s="31"/>
    </row>
    <row r="31" spans="1:10" ht="13.50" thickBot="1" customHeight="1">
      <c r="A31" s="28" t="s">
        <v>57</v>
      </c>
      <c r="B31" s="28"/>
      <c r="C31" s="28"/>
      <c r="D31" s="28"/>
      <c r="E31" s="28"/>
      <c r="F31" s="29">
        <v>142007</v>
      </c>
      <c r="G31" s="29"/>
      <c r="H31" s="29">
        <v>142008</v>
      </c>
      <c r="I31" s="29"/>
      <c r="J31" s="29" t="s">
        <v>58</v>
      </c>
    </row>
    <row r="32" spans="1:10" ht="13.50" thickBot="1" customHeight="1">
      <c r="A32" s="32" t="s">
        <v>59</v>
      </c>
      <c r="B32" s="32"/>
      <c r="C32" s="32"/>
      <c r="D32" s="32"/>
      <c r="E32" s="32"/>
      <c r="F32" s="33"/>
      <c r="G32" s="33"/>
      <c r="H32" s="33"/>
      <c r="I32" s="33"/>
      <c r="J32" s="33"/>
    </row>
    <row r="33" spans="1:10" ht="13.50" thickBot="1" customHeight="1">
      <c r="A33" s="30" t="s">
        <v>60</v>
      </c>
      <c r="B33" s="30"/>
      <c r="C33" s="30"/>
      <c r="D33" s="30"/>
      <c r="E33" s="30"/>
      <c r="F33" s="31">
        <v>112008</v>
      </c>
      <c r="G33" s="31"/>
      <c r="H33" s="31">
        <v>112008</v>
      </c>
      <c r="I33" s="31"/>
      <c r="J33" s="31"/>
    </row>
    <row r="36" spans="1:1" ht="33.75" thickBot="1" customHeight="1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  <c r="J38" s="1"/>
    </row>
  </sheetData>
  <mergeCells count="9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I22"/>
    <mergeCell ref="A23:B23"/>
    <mergeCell ref="C23:D23"/>
    <mergeCell ref="E23:H23"/>
    <mergeCell ref="A24:B24"/>
    <mergeCell ref="C24:D24"/>
    <mergeCell ref="E24:F24"/>
    <mergeCell ref="G24:H24"/>
    <mergeCell ref="A25:F25"/>
    <mergeCell ref="G25:I25"/>
    <mergeCell ref="A28:E28"/>
    <mergeCell ref="F28:G28"/>
    <mergeCell ref="H28:I28"/>
    <mergeCell ref="A29:E29"/>
    <mergeCell ref="F29:G30"/>
    <mergeCell ref="H29:I30"/>
    <mergeCell ref="J29:J30"/>
    <mergeCell ref="A30:E30"/>
    <mergeCell ref="A31:E31"/>
    <mergeCell ref="F31:G31"/>
    <mergeCell ref="H31:I31"/>
    <mergeCell ref="J31:J33"/>
    <mergeCell ref="A32:E32"/>
    <mergeCell ref="F32:G32"/>
    <mergeCell ref="H32:I32"/>
    <mergeCell ref="A33:E33"/>
    <mergeCell ref="F33:G33"/>
    <mergeCell ref="H33:I33"/>
    <mergeCell ref="A36:J36"/>
    <mergeCell ref="A37:J37"/>
    <mergeCell ref="A38:J38"/>
  </mergeCells>
  <pageMargins left="0.147638" right="0.147638" top="0.206693" bottom="0.206693" header="0.0" footer="0.0"/>
  <pageSetup paperSize="9" orientation="portrait"/>
  <rowBreaks count="0" manualBreakCount="0">
    </rowBreaks>
</worksheet>
</file>