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<sst xmlns="http://schemas.openxmlformats.org/spreadsheetml/2006/main" count="60" uniqueCount="60">
  <si>
    <t xml:space="preserve"/>
  </si>
  <si>
    <t xml:space="preserve">RSB050</t>
  </si>
  <si>
    <t xml:space="preserve">m²</t>
  </si>
  <si>
    <t xml:space="preserve">Solera seca. Sistema "PLACO".</t>
  </si>
  <si>
    <r>
      <rPr>
        <sz val="8.25"/>
        <color rgb="FF000000"/>
        <rFont val="Arial"/>
        <family val="2"/>
      </rPr>
      <t xml:space="preserve">Solera seca. Sistema Placo Force Floor Plus "PLACO", constituido por: barrera de vapor formada por film de polietileno de 0,2 mm de espesor; panel rígido de lana mineral, según UNE-EN 13162,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y placa de yeso laminado reforzado con fibras GF-C1-I-W2 / UNE-EN 15283-2 - 1200 / 2400 / 12,5 / con los bordes longitudinales rebajados, Rigidur H 13 BR "PLACO", unida a la placa de solera seca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</si>
  <si>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</si>
  <si>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</si>
  <si>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</si>
  <si>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</si>
  <si>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</si>
  <si>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</si>
  <si>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</si>
  <si>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</si>
  <si>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</si>
  <si>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</si>
  <si>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</si>
  <si>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</si>
  <si>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soleras.</t>
  </si>
  <si>
    <t xml:space="preserve">mt16lra012a</t>
  </si>
  <si>
    <t xml:space="preserve">m²</t>
  </si>
  <si>
    <t xml:space="preserve">Panel rígido de lana mineral, según UNE-EN 13162, no revestido, de 20 mm de espesor, resistencia térmica 0,45 m²K/W, conductividad térmica 0,041 W/(mK), Euroclase A1 de reacción al fuego según UNE-EN 13501-1,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</si>
  <si>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</si>
  <si>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</si>
  <si>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</si>
  <si>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</si>
  <si>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</si>
  <si>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</si>
  <si>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</si>
  <si>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</si>
  <si>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</si>
  <si>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mt12plk015b</t>
  </si>
  <si>
    <t xml:space="preserve">m²</t>
  </si>
  <si>
    <t xml:space="preserve">Placa de yeso laminado reforzado con fibras GF-C1-I-W2 / UNE-EN 15283-2 - 1200 / 2400 / 12,5 / con los bordes longitudinales rebajados, Rigidur H 13 BR "PLACO".</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</si>
  <si>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</si>
  <si>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</si>
  <si>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</si>
  <si>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</si>
  <si>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</si>
  <si>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</si>
  <si>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</si>
  <si>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</si>
  <si>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</si>
  <si>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</si>
  <si>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</si>
  <si>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</si>
  <si>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4,68€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</si>
  <si>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</si>
  <si>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</si>
  <si>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</si>
  <si>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</si>
  <si>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</si>
  <si>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</si>
  <si>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</si>
  <si>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</si>
  <si>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t xml:space="preserve">EN  15283-2:2008+A1:2009</t>
  </si>
  <si>
    <t xml:space="preserve">3/4</t>
  </si>
  <si>
    <t xml:space="preserve">Placas de yeso laminado reforzadas con fibras. Definiciones, requisitos y métodos de ensayo. Parte 2: Placas de yeso laminado con fibras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</si>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</sst>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1.1</v>
      </c>
      <c r="H10" s="11"/>
      <c r="I10" s="12">
        <v>0.3</v>
      </c>
      <c r="J10" s="12">
        <f ca="1">ROUND(INDIRECT(ADDRESS(ROW()+(0), COLUMN()+(-3), 1))*INDIRECT(ADDRESS(ROW()+(0), COLUMN()+(-1), 1)), 2)</f>
        <v>0.33</v>
      </c>
    </row>
    <row r="11" spans="1:10" ht="34.50" thickBot="1" customHeight="1">
      <c r="A11" s="1" t="s">
        <v>15</v>
      </c>
      <c r="B11" s="1"/>
      <c r="C11" s="10" t="s">
        <v>16</v>
      </c>
      <c r="D11" s="10"/>
      <c r="E11" s="1" t="s">
        <v>17</v>
      </c>
      <c r="F11" s="1"/>
      <c r="G11" s="11">
        <v>1.1</v>
      </c>
      <c r="H11" s="11"/>
      <c r="I11" s="12">
        <v>0.49</v>
      </c>
      <c r="J11" s="12">
        <f ca="1">ROUND(INDIRECT(ADDRESS(ROW()+(0), COLUMN()+(-3), 1))*INDIRECT(ADDRESS(ROW()+(0), COLUMN()+(-1), 1)), 2)</f>
        <v>0.54</v>
      </c>
    </row>
    <row r="12" spans="1:10" ht="55.50" thickBot="1" customHeight="1">
      <c r="A12" s="1" t="s">
        <v>18</v>
      </c>
      <c r="B12" s="1"/>
      <c r="C12" s="10" t="s">
        <v>19</v>
      </c>
      <c r="D12" s="10"/>
      <c r="E12" s="1" t="s">
        <v>20</v>
      </c>
      <c r="F12" s="1"/>
      <c r="G12" s="11">
        <v>1.5</v>
      </c>
      <c r="H12" s="11"/>
      <c r="I12" s="12">
        <v>9.78</v>
      </c>
      <c r="J12" s="12">
        <f ca="1">ROUND(INDIRECT(ADDRESS(ROW()+(0), COLUMN()+(-3), 1))*INDIRECT(ADDRESS(ROW()+(0), COLUMN()+(-1), 1)), 2)</f>
        <v>14.67</v>
      </c>
    </row>
    <row r="13" spans="1:10" ht="34.50" thickBot="1" customHeight="1">
      <c r="A13" s="1" t="s">
        <v>21</v>
      </c>
      <c r="B13" s="1"/>
      <c r="C13" s="10" t="s">
        <v>22</v>
      </c>
      <c r="D13" s="10"/>
      <c r="E13" s="1" t="s">
        <v>23</v>
      </c>
      <c r="F13" s="1"/>
      <c r="G13" s="11">
        <v>1.05</v>
      </c>
      <c r="H13" s="11"/>
      <c r="I13" s="12">
        <v>26.54</v>
      </c>
      <c r="J13" s="12">
        <f ca="1">ROUND(INDIRECT(ADDRESS(ROW()+(0), COLUMN()+(-3), 1))*INDIRECT(ADDRESS(ROW()+(0), COLUMN()+(-1), 1)), 2)</f>
        <v>27.87</v>
      </c>
    </row>
    <row r="14" spans="1:10" ht="13.50" thickBot="1" customHeight="1">
      <c r="A14" s="1" t="s">
        <v>24</v>
      </c>
      <c r="B14" s="1"/>
      <c r="C14" s="10" t="s">
        <v>25</v>
      </c>
      <c r="D14" s="10"/>
      <c r="E14" s="1" t="s">
        <v>26</v>
      </c>
      <c r="F14" s="1"/>
      <c r="G14" s="11">
        <v>0.09</v>
      </c>
      <c r="H14" s="11"/>
      <c r="I14" s="12">
        <v>12.77</v>
      </c>
      <c r="J14" s="12">
        <f ca="1">ROUND(INDIRECT(ADDRESS(ROW()+(0), COLUMN()+(-3), 1))*INDIRECT(ADDRESS(ROW()+(0), COLUMN()+(-1), 1)), 2)</f>
        <v>1.15</v>
      </c>
    </row>
    <row r="15" spans="1:10" ht="24.00" thickBot="1" customHeight="1">
      <c r="A15" s="1" t="s">
        <v>27</v>
      </c>
      <c r="B15" s="1"/>
      <c r="C15" s="10" t="s">
        <v>28</v>
      </c>
      <c r="D15" s="10"/>
      <c r="E15" s="1" t="s">
        <v>29</v>
      </c>
      <c r="F15" s="1"/>
      <c r="G15" s="11">
        <v>18</v>
      </c>
      <c r="H15" s="11"/>
      <c r="I15" s="12">
        <v>0.02</v>
      </c>
      <c r="J15" s="12">
        <f ca="1">ROUND(INDIRECT(ADDRESS(ROW()+(0), COLUMN()+(-3), 1))*INDIRECT(ADDRESS(ROW()+(0), COLUMN()+(-1), 1)), 2)</f>
        <v>0.36</v>
      </c>
    </row>
    <row r="16" spans="1:10" ht="24.00" thickBot="1" customHeight="1">
      <c r="A16" s="1" t="s">
        <v>30</v>
      </c>
      <c r="B16" s="1"/>
      <c r="C16" s="10" t="s">
        <v>31</v>
      </c>
      <c r="D16" s="10"/>
      <c r="E16" s="1" t="s">
        <v>32</v>
      </c>
      <c r="F16" s="1"/>
      <c r="G16" s="13">
        <v>1.05</v>
      </c>
      <c r="H16" s="13"/>
      <c r="I16" s="14">
        <v>25.04</v>
      </c>
      <c r="J16" s="14">
        <f ca="1">ROUND(INDIRECT(ADDRESS(ROW()+(0), COLUMN()+(-3), 1))*INDIRECT(ADDRESS(ROW()+(0), COLUMN()+(-1), 1)), 2)</f>
        <v>26.29</v>
      </c>
    </row>
    <row r="17" spans="1:10"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71.21</v>
      </c>
    </row>
    <row r="18" spans="1:10" ht="13.50" thickBot="1" customHeight="1">
      <c r="A18" s="15">
        <v>2</v>
      </c>
      <c r="B18" s="15"/>
      <c r="C18" s="15"/>
      <c r="D18" s="15"/>
      <c r="E18" s="18" t="s">
        <v>34</v>
      </c>
      <c r="F18" s="18"/>
      <c r="G18" s="18"/>
      <c r="H18" s="18"/>
      <c r="I18" s="15"/>
      <c r="J18" s="15"/>
    </row>
    <row r="19" spans="1:10" ht="13.50" thickBot="1" customHeight="1">
      <c r="A19" s="1" t="s">
        <v>35</v>
      </c>
      <c r="B19" s="1"/>
      <c r="C19" s="10" t="s">
        <v>36</v>
      </c>
      <c r="D19" s="10"/>
      <c r="E19" s="1" t="s">
        <v>37</v>
      </c>
      <c r="F19" s="1"/>
      <c r="G19" s="11">
        <v>0.45</v>
      </c>
      <c r="H19" s="11"/>
      <c r="I19" s="12">
        <v>23.74</v>
      </c>
      <c r="J19" s="12">
        <f ca="1">ROUND(INDIRECT(ADDRESS(ROW()+(0), COLUMN()+(-3), 1))*INDIRECT(ADDRESS(ROW()+(0), COLUMN()+(-1), 1)), 2)</f>
        <v>10.68</v>
      </c>
    </row>
    <row r="20" spans="1:10" ht="13.50" thickBot="1" customHeight="1">
      <c r="A20" s="1" t="s">
        <v>38</v>
      </c>
      <c r="B20" s="1"/>
      <c r="C20" s="10" t="s">
        <v>39</v>
      </c>
      <c r="D20" s="10"/>
      <c r="E20" s="1" t="s">
        <v>40</v>
      </c>
      <c r="F20" s="1"/>
      <c r="G20" s="13">
        <v>0.45</v>
      </c>
      <c r="H20" s="13"/>
      <c r="I20" s="14">
        <v>21.94</v>
      </c>
      <c r="J20" s="14">
        <f ca="1">ROUND(INDIRECT(ADDRESS(ROW()+(0), COLUMN()+(-3), 1))*INDIRECT(ADDRESS(ROW()+(0), COLUMN()+(-1), 1)), 2)</f>
        <v>9.87</v>
      </c>
    </row>
    <row r="21" spans="1:10" ht="13.50" thickBot="1" customHeight="1">
      <c r="A21" s="15"/>
      <c r="B21" s="15"/>
      <c r="C21" s="15"/>
      <c r="D21" s="15"/>
      <c r="E21" s="15"/>
      <c r="F21" s="15"/>
      <c r="G21" s="9" t="s">
        <v>41</v>
      </c>
      <c r="H21" s="9"/>
      <c r="I21" s="9"/>
      <c r="J21" s="17">
        <f ca="1">ROUND(SUM(INDIRECT(ADDRESS(ROW()+(-1), COLUMN()+(0), 1)),INDIRECT(ADDRESS(ROW()+(-2), COLUMN()+(0), 1))), 2)</f>
        <v>20.55</v>
      </c>
    </row>
    <row r="22" spans="1:10" ht="13.50" thickBot="1" customHeight="1">
      <c r="A22" s="15">
        <v>3</v>
      </c>
      <c r="B22" s="15"/>
      <c r="C22" s="15"/>
      <c r="D22" s="15"/>
      <c r="E22" s="18" t="s">
        <v>42</v>
      </c>
      <c r="F22" s="18"/>
      <c r="G22" s="18"/>
      <c r="H22" s="18"/>
      <c r="I22" s="15"/>
      <c r="J22" s="15"/>
    </row>
    <row r="23" spans="1:10" ht="13.50" thickBot="1" customHeight="1">
      <c r="A23" s="19"/>
      <c r="B23" s="19"/>
      <c r="C23" s="20" t="s">
        <v>43</v>
      </c>
      <c r="D23" s="20"/>
      <c r="E23" s="19" t="s">
        <v>44</v>
      </c>
      <c r="F23" s="19"/>
      <c r="G23" s="13">
        <v>2</v>
      </c>
      <c r="H23" s="13"/>
      <c r="I23" s="14">
        <f ca="1">ROUND(SUM(INDIRECT(ADDRESS(ROW()+(-2), COLUMN()+(1), 1)),INDIRECT(ADDRESS(ROW()+(-6), COLUMN()+(1), 1))), 2)</f>
        <v>91.76</v>
      </c>
      <c r="J23" s="14">
        <f ca="1">ROUND(INDIRECT(ADDRESS(ROW()+(0), COLUMN()+(-3), 1))*INDIRECT(ADDRESS(ROW()+(0), COLUMN()+(-1), 1))/100, 2)</f>
        <v>1.84</v>
      </c>
    </row>
    <row r="24" spans="1:10" ht="13.50" thickBot="1" customHeight="1">
      <c r="A24" s="21" t="s">
        <v>45</v>
      </c>
      <c r="B24" s="21"/>
      <c r="C24" s="22"/>
      <c r="D24" s="22"/>
      <c r="E24" s="23"/>
      <c r="F24" s="23"/>
      <c r="G24" s="24" t="s">
        <v>46</v>
      </c>
      <c r="H24" s="24"/>
      <c r="I24" s="25"/>
      <c r="J24" s="26">
        <f ca="1">ROUND(SUM(INDIRECT(ADDRESS(ROW()+(-1), COLUMN()+(0), 1)),INDIRECT(ADDRESS(ROW()+(-3), COLUMN()+(0), 1)),INDIRECT(ADDRESS(ROW()+(-7), COLUMN()+(0), 1))), 2)</f>
        <v>93.6</v>
      </c>
    </row>
    <row r="27" spans="1:10" ht="13.50" thickBot="1" customHeight="1">
      <c r="A27" s="27" t="s">
        <v>47</v>
      </c>
      <c r="B27" s="27"/>
      <c r="C27" s="27"/>
      <c r="D27" s="27"/>
      <c r="E27" s="27"/>
      <c r="F27" s="27" t="s">
        <v>48</v>
      </c>
      <c r="G27" s="27"/>
      <c r="H27" s="27" t="s">
        <v>49</v>
      </c>
      <c r="I27" s="27"/>
      <c r="J27" s="27" t="s">
        <v>50</v>
      </c>
    </row>
    <row r="28" spans="1:10" ht="13.50" thickBot="1" customHeight="1">
      <c r="A28" s="28" t="s">
        <v>51</v>
      </c>
      <c r="B28" s="28"/>
      <c r="C28" s="28"/>
      <c r="D28" s="28"/>
      <c r="E28" s="28"/>
      <c r="F28" s="29">
        <v>1.07202e+06</v>
      </c>
      <c r="G28" s="29"/>
      <c r="H28" s="29">
        <v>1.07202e+06</v>
      </c>
      <c r="I28" s="29"/>
      <c r="J28" s="29" t="s">
        <v>52</v>
      </c>
    </row>
    <row r="29" spans="1:10" ht="24.00" thickBot="1" customHeight="1">
      <c r="A29" s="30" t="s">
        <v>53</v>
      </c>
      <c r="B29" s="30"/>
      <c r="C29" s="30"/>
      <c r="D29" s="30"/>
      <c r="E29" s="30"/>
      <c r="F29" s="31"/>
      <c r="G29" s="31"/>
      <c r="H29" s="31"/>
      <c r="I29" s="31"/>
      <c r="J29" s="31"/>
    </row>
    <row r="30" spans="1:10" ht="13.50" thickBot="1" customHeight="1">
      <c r="A30" s="28" t="s">
        <v>54</v>
      </c>
      <c r="B30" s="28"/>
      <c r="C30" s="28"/>
      <c r="D30" s="28"/>
      <c r="E30" s="28"/>
      <c r="F30" s="29">
        <v>162010</v>
      </c>
      <c r="G30" s="29"/>
      <c r="H30" s="29">
        <v>162011</v>
      </c>
      <c r="I30" s="29"/>
      <c r="J30" s="29" t="s">
        <v>55</v>
      </c>
    </row>
    <row r="31" spans="1:10" ht="24.00" thickBot="1" customHeight="1">
      <c r="A31" s="30" t="s">
        <v>56</v>
      </c>
      <c r="B31" s="30"/>
      <c r="C31" s="30"/>
      <c r="D31" s="30"/>
      <c r="E31" s="30"/>
      <c r="F31" s="31"/>
      <c r="G31" s="31"/>
      <c r="H31" s="31"/>
      <c r="I31" s="31"/>
      <c r="J31" s="31"/>
    </row>
    <row r="34" spans="1:1" ht="33.75" thickBot="1" customHeight="1">
      <c r="A34" s="1" t="s">
        <v>57</v>
      </c>
      <c r="B34" s="1"/>
      <c r="C34" s="1"/>
      <c r="D34" s="1"/>
      <c r="E34" s="1"/>
      <c r="F34" s="1"/>
      <c r="G34" s="1"/>
      <c r="H34" s="1"/>
      <c r="I34" s="1"/>
      <c r="J34" s="1"/>
    </row>
    <row r="35" spans="1:1" ht="33.75" thickBot="1" customHeight="1">
      <c r="A35" s="1" t="s">
        <v>58</v>
      </c>
      <c r="B35" s="1"/>
      <c r="C35" s="1"/>
      <c r="D35" s="1"/>
      <c r="E35" s="1"/>
      <c r="F35" s="1"/>
      <c r="G35" s="1"/>
      <c r="H35" s="1"/>
      <c r="I35" s="1"/>
      <c r="J35" s="1"/>
    </row>
    <row r="36" spans="1:1" ht="33.75" thickBot="1" customHeight="1">
      <c r="A36" s="1" t="s">
        <v>59</v>
      </c>
      <c r="B36" s="1"/>
      <c r="C36" s="1"/>
      <c r="D36" s="1"/>
      <c r="E36" s="1"/>
      <c r="F36" s="1"/>
      <c r="G36" s="1"/>
      <c r="H36" s="1"/>
      <c r="I36" s="1"/>
      <c r="J36" s="1"/>
    </row>
  </sheetData>
  <mergeCells count="83">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F24"/>
    <mergeCell ref="G24:I24"/>
    <mergeCell ref="A27:E27"/>
    <mergeCell ref="F27:G27"/>
    <mergeCell ref="H27:I27"/>
    <mergeCell ref="A28:E28"/>
    <mergeCell ref="F28:G29"/>
    <mergeCell ref="H28:I29"/>
    <mergeCell ref="J28:J29"/>
    <mergeCell ref="A29:E29"/>
    <mergeCell ref="A30:E30"/>
    <mergeCell ref="F30:G31"/>
    <mergeCell ref="H30:I31"/>
    <mergeCell ref="J30:J31"/>
    <mergeCell ref="A31:E31"/>
    <mergeCell ref="A34:J34"/>
    <mergeCell ref="A35:J35"/>
    <mergeCell ref="A36:J36"/>
  </mergeCells>
  <pageMargins left="0.147638" right="0.147638" top="0.206693" bottom="0.206693" header="0.0" footer="0.0"/>
  <pageSetup paperSize="9" orientation="portrait"/>
  <rowBreaks count="0" manualBreakCount="0">
    </rowBreaks>
</worksheet>
</file>