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<sst xmlns="http://schemas.openxmlformats.org/spreadsheetml/2006/main" count="86" uniqueCount="86">
  <si>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</si>
  <si>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IOJ044</t>
  </si>
  <si>
    <t xml:space="preserve">m²</t>
  </si>
  <si>
    <t xml:space="preserve">Franja cortafuegos de placas de yeso laminado, para edificio de uso industrial, sistema "PLACO".</t>
  </si>
  <si>
    <r>
      <rPr>
        <sz val="8.25"/>
        <color rgb="FF000000"/>
        <rFont val="Arial"/>
        <family val="2"/>
      </rPr>
      <t xml:space="preserve">Franja cortafuegos inclinada, de 1 m en proyección horizontal, con una resistencia al fuego EI 60, para edificio de uso industrial, fijada mecánicamente a la medianera con subestructura soporte, sistema "PLACO", compuesta por 2 placas de yeso laminado DF / UNE-EN 520 - 1200 / 2500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altas, fijadas a la subestructura soporte compuesta por canales y montantes, formando escuadras separadas 750 mm entre sí, suspensiones y perfiles separados 400 mm entre sí. Incluso tornillos para la fijación de las placas,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</si>
  <si>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</si>
  <si>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</si>
  <si>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</si>
  <si>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</si>
  <si>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</si>
  <si>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</si>
  <si>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</si>
  <si>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mt12plp070b</t>
  </si>
  <si>
    <t xml:space="preserve">m</t>
  </si>
  <si>
    <t xml:space="preserve">Canal de perfil metálico de acero galvanizado, R 48 "PLACO", fabricado mediante laminación en frío, de 3000 mm de longitud, 48x30 mm de sección y 0,55 mm de espesor, según UNE-EN 14195.</t>
  </si>
  <si>
    <t xml:space="preserve">mt12plp060b</t>
  </si>
  <si>
    <t xml:space="preserve">m</t>
  </si>
  <si>
    <t xml:space="preserve">Montante de perfil metálico de acero galvanizado, M 48 "PLACO", fabricado mediante laminación en frío, de 3000 mm de longitud, 46,5x36 mm de sección y 0,6 mm de espesor, según UNE-EN 14195.</t>
  </si>
  <si>
    <t xml:space="preserve">mt12qlt030a</t>
  </si>
  <si>
    <t xml:space="preserve">Ud</t>
  </si>
  <si>
    <t xml:space="preserve">Tornillo autoperforante rosca-chapa, TRPF 13 "PLACO", de 13 mm de longitud.</t>
  </si>
  <si>
    <t xml:space="preserve">mt12ple110</t>
  </si>
  <si>
    <t xml:space="preserve">Ud</t>
  </si>
  <si>
    <t xml:space="preserve">Suspensión C "PLACO".</t>
  </si>
  <si>
    <t xml:space="preserve">mt12plp010</t>
  </si>
  <si>
    <t xml:space="preserve">m</t>
  </si>
  <si>
    <t xml:space="preserve">Perfil metálico de acero galvanizado, F-530 "PLACO", fabricado mediante laminación en frío, de 3000 mm de longitud, 45x18 mm de sección y 0,6 mm de espesor, para la realización de trasdosados autoportantes y techos, según UNE-EN 14195.</t>
  </si>
  <si>
    <t xml:space="preserve">mt12ple030</t>
  </si>
  <si>
    <t xml:space="preserve">Ud</t>
  </si>
  <si>
    <t xml:space="preserve">Pieza de empalme F-530 "PLACO".</t>
  </si>
  <si>
    <t xml:space="preserve">mt12psg082</t>
  </si>
  <si>
    <t xml:space="preserve">Ud</t>
  </si>
  <si>
    <t xml:space="preserve">Fijación para hormigón.</t>
  </si>
  <si>
    <t xml:space="preserve">mt12plk010gfocd</t>
  </si>
  <si>
    <t xml:space="preserve">m²</t>
  </si>
  <si>
    <t xml:space="preserve">Placa de yeso laminado DF / UNE-EN 520 - 1200 / 2500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</si>
  <si>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</si>
  <si>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</si>
  <si>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</si>
  <si>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mt12plt010d</t>
  </si>
  <si>
    <t xml:space="preserve">Ud</t>
  </si>
  <si>
    <t xml:space="preserve">Tornillo autorroscante TTPC 45 "PLACO", con cabeza de trompeta, de 45 mm de longitud, para instalación de placas de yeso laminado sobre perfiles de espesor inferior a 6 mm.</t>
  </si>
  <si>
    <t xml:space="preserve">mt12plm010a</t>
  </si>
  <si>
    <t xml:space="preserve">kg</t>
  </si>
  <si>
    <t xml:space="preserve">Pasta de secado en polvo SN "PLACO"; Euroclase A2-s1, d0 de reacción al fuego, según UNE-EN 13501-1, rango de temperatura de trabajo de 5 a 30°C, para aplicación manual con cinta de juntas, según UNE-EN 13963; para el tratamiento de las juntas de las placas de yeso laminado.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</si>
  <si>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</si>
  <si>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</si>
  <si>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</si>
  <si>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</si>
  <si>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</si>
  <si>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</si>
  <si>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</si>
  <si>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</si>
  <si>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</si>
  <si>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</si>
  <si>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</si>
  <si>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</si>
  <si>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</si>
  <si>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</si>
  <si>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</si>
  <si>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</si>
  <si>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</si>
  <si>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</si>
  <si>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</si>
  <si>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</si>
  <si>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</si>
  <si>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</si>
  <si>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</si>
  <si>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</si>
  <si>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</si>
  <si>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</si>
  <si>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</si>
  <si>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14195:2005</t>
  </si>
  <si>
    <t xml:space="preserve">3/4</t>
  </si>
  <si>
    <t xml:space="preserve">Perfilería  metálica  para  par ticiones,  muros  y techos  en  placas  de  yeso  laminado.  Definiciones requisitos  y  métodos  de  ensayo</t>
  </si>
  <si>
    <t xml:space="preserve">UNE-EN 14195:2005/AC:2006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</si>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</sst>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70" customWidth="1"/>
    <col min="4" max="4" width="7.65" customWidth="1"/>
    <col min="5" max="5" width="69.19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3.670000</v>
      </c>
      <c r="H10" s="11"/>
      <c r="I10" s="12">
        <v>1.500000</v>
      </c>
      <c r="J10" s="12">
        <f ca="1">ROUND(INDIRECT(ADDRESS(ROW()+(0), COLUMN()+(-3), 1))*INDIRECT(ADDRESS(ROW()+(0), COLUMN()+(-1), 1)), 2)</f>
        <v>5.510000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1.570000</v>
      </c>
      <c r="H11" s="11"/>
      <c r="I11" s="12">
        <v>1.890000</v>
      </c>
      <c r="J11" s="12">
        <f ca="1">ROUND(INDIRECT(ADDRESS(ROW()+(0), COLUMN()+(-3), 1))*INDIRECT(ADDRESS(ROW()+(0), COLUMN()+(-1), 1)), 2)</f>
        <v>2.970000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16.800000</v>
      </c>
      <c r="H12" s="11"/>
      <c r="I12" s="12">
        <v>0.030000</v>
      </c>
      <c r="J12" s="12">
        <f ca="1">ROUND(INDIRECT(ADDRESS(ROW()+(0), COLUMN()+(-3), 1))*INDIRECT(ADDRESS(ROW()+(0), COLUMN()+(-1), 1)), 2)</f>
        <v>0.500000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4.200000</v>
      </c>
      <c r="H13" s="11"/>
      <c r="I13" s="12">
        <v>0.140000</v>
      </c>
      <c r="J13" s="12">
        <f ca="1">ROUND(INDIRECT(ADDRESS(ROW()+(0), COLUMN()+(-3), 1))*INDIRECT(ADDRESS(ROW()+(0), COLUMN()+(-1), 1)), 2)</f>
        <v>0.590000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3.000000</v>
      </c>
      <c r="H14" s="11"/>
      <c r="I14" s="12">
        <v>1.520000</v>
      </c>
      <c r="J14" s="12">
        <f ca="1">ROUND(INDIRECT(ADDRESS(ROW()+(0), COLUMN()+(-3), 1))*INDIRECT(ADDRESS(ROW()+(0), COLUMN()+(-1), 1)), 2)</f>
        <v>4.560000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0.900000</v>
      </c>
      <c r="H15" s="11"/>
      <c r="I15" s="12">
        <v>0.220000</v>
      </c>
      <c r="J15" s="12">
        <f ca="1">ROUND(INDIRECT(ADDRESS(ROW()+(0), COLUMN()+(-3), 1))*INDIRECT(ADDRESS(ROW()+(0), COLUMN()+(-1), 1)), 2)</f>
        <v>0.200000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0.800000</v>
      </c>
      <c r="H16" s="11"/>
      <c r="I16" s="12">
        <v>0.210000</v>
      </c>
      <c r="J16" s="12">
        <f ca="1">ROUND(INDIRECT(ADDRESS(ROW()+(0), COLUMN()+(-3), 1))*INDIRECT(ADDRESS(ROW()+(0), COLUMN()+(-1), 1)), 2)</f>
        <v>0.170000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2.200000</v>
      </c>
      <c r="H17" s="11"/>
      <c r="I17" s="12">
        <v>11.260000</v>
      </c>
      <c r="J17" s="12">
        <f ca="1">ROUND(INDIRECT(ADDRESS(ROW()+(0), COLUMN()+(-3), 1))*INDIRECT(ADDRESS(ROW()+(0), COLUMN()+(-1), 1)), 2)</f>
        <v>24.770000</v>
      </c>
    </row>
    <row r="18" spans="1:10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20.000000</v>
      </c>
      <c r="H18" s="11"/>
      <c r="I18" s="12">
        <v>0.010000</v>
      </c>
      <c r="J18" s="12">
        <f ca="1">ROUND(INDIRECT(ADDRESS(ROW()+(0), COLUMN()+(-3), 1))*INDIRECT(ADDRESS(ROW()+(0), COLUMN()+(-1), 1)), 2)</f>
        <v>0.200000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20.000000</v>
      </c>
      <c r="H19" s="11"/>
      <c r="I19" s="12">
        <v>0.020000</v>
      </c>
      <c r="J19" s="12">
        <f ca="1">ROUND(INDIRECT(ADDRESS(ROW()+(0), COLUMN()+(-3), 1))*INDIRECT(ADDRESS(ROW()+(0), COLUMN()+(-1), 1)), 2)</f>
        <v>0.400000</v>
      </c>
    </row>
    <row r="20" spans="1:10" ht="45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0.190000</v>
      </c>
      <c r="H20" s="11"/>
      <c r="I20" s="12">
        <v>1.350000</v>
      </c>
      <c r="J20" s="12">
        <f ca="1">ROUND(INDIRECT(ADDRESS(ROW()+(0), COLUMN()+(-3), 1))*INDIRECT(ADDRESS(ROW()+(0), COLUMN()+(-1), 1)), 2)</f>
        <v>0.260000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3">
        <v>0.600000</v>
      </c>
      <c r="H21" s="13"/>
      <c r="I21" s="14">
        <v>0.690000</v>
      </c>
      <c r="J21" s="14">
        <f ca="1">ROUND(INDIRECT(ADDRESS(ROW()+(0), COLUMN()+(-3), 1))*INDIRECT(ADDRESS(ROW()+(0), COLUMN()+(-1), 1)), 2)</f>
        <v>0.410000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40.540000</v>
      </c>
    </row>
    <row r="23" spans="1:10" ht="13.50" thickBot="1" customHeight="1">
      <c r="A23" s="15">
        <v>2.000000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"/>
      <c r="G24" s="11">
        <v>0.301000</v>
      </c>
      <c r="H24" s="11"/>
      <c r="I24" s="12">
        <v>19.110000</v>
      </c>
      <c r="J24" s="12">
        <f ca="1">ROUND(INDIRECT(ADDRESS(ROW()+(0), COLUMN()+(-3), 1))*INDIRECT(ADDRESS(ROW()+(0), COLUMN()+(-1), 1)), 2)</f>
        <v>5.750000</v>
      </c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0.301000</v>
      </c>
      <c r="H25" s="11"/>
      <c r="I25" s="12">
        <v>17.530000</v>
      </c>
      <c r="J25" s="12">
        <f ca="1">ROUND(INDIRECT(ADDRESS(ROW()+(0), COLUMN()+(-3), 1))*INDIRECT(ADDRESS(ROW()+(0), COLUMN()+(-1), 1)), 2)</f>
        <v>5.280000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0.301000</v>
      </c>
      <c r="H26" s="11"/>
      <c r="I26" s="12">
        <v>19.110000</v>
      </c>
      <c r="J26" s="12">
        <f ca="1">ROUND(INDIRECT(ADDRESS(ROW()+(0), COLUMN()+(-3), 1))*INDIRECT(ADDRESS(ROW()+(0), COLUMN()+(-1), 1)), 2)</f>
        <v>5.750000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3">
        <v>0.301000</v>
      </c>
      <c r="H27" s="13"/>
      <c r="I27" s="14">
        <v>17.530000</v>
      </c>
      <c r="J27" s="14">
        <f ca="1">ROUND(INDIRECT(ADDRESS(ROW()+(0), COLUMN()+(-3), 1))*INDIRECT(ADDRESS(ROW()+(0), COLUMN()+(-1), 1)), 2)</f>
        <v>5.280000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62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1))), 2)</f>
        <v>22.060000</v>
      </c>
    </row>
    <row r="29" spans="1:10" ht="13.50" thickBot="1" customHeight="1">
      <c r="A29" s="15">
        <v>3.000000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19"/>
      <c r="D30" s="20" t="s">
        <v>64</v>
      </c>
      <c r="E30" s="19" t="s">
        <v>65</v>
      </c>
      <c r="F30" s="19"/>
      <c r="G30" s="13">
        <v>2.000000</v>
      </c>
      <c r="H30" s="13"/>
      <c r="I30" s="14">
        <f ca="1">ROUND(SUM(INDIRECT(ADDRESS(ROW()+(-2), COLUMN()+(1), 1)),INDIRECT(ADDRESS(ROW()+(-8), COLUMN()+(1), 1))), 2)</f>
        <v>62.600000</v>
      </c>
      <c r="J30" s="14">
        <f ca="1">ROUND(INDIRECT(ADDRESS(ROW()+(0), COLUMN()+(-3), 1))*INDIRECT(ADDRESS(ROW()+(0), COLUMN()+(-1), 1))/100, 2)</f>
        <v>1.250000</v>
      </c>
    </row>
    <row r="31" spans="1:10" ht="13.50" thickBot="1" customHeight="1">
      <c r="A31" s="21" t="s">
        <v>66</v>
      </c>
      <c r="B31" s="21"/>
      <c r="C31" s="21"/>
      <c r="D31" s="22"/>
      <c r="E31" s="23"/>
      <c r="F31" s="23"/>
      <c r="G31" s="24" t="s">
        <v>67</v>
      </c>
      <c r="H31" s="24"/>
      <c r="I31" s="25"/>
      <c r="J31" s="26">
        <f ca="1">ROUND(SUM(INDIRECT(ADDRESS(ROW()+(-1), COLUMN()+(0), 1)),INDIRECT(ADDRESS(ROW()+(-3), COLUMN()+(0), 1)),INDIRECT(ADDRESS(ROW()+(-9), COLUMN()+(0), 1))), 2)</f>
        <v>63.850000</v>
      </c>
    </row>
    <row r="34" spans="1:10" ht="13.50" thickBot="1" customHeight="1">
      <c r="A34" s="27" t="s">
        <v>68</v>
      </c>
      <c r="B34" s="27"/>
      <c r="C34" s="27"/>
      <c r="D34" s="27"/>
      <c r="E34" s="27"/>
      <c r="F34" s="27" t="s">
        <v>69</v>
      </c>
      <c r="G34" s="27"/>
      <c r="H34" s="27" t="s">
        <v>70</v>
      </c>
      <c r="I34" s="27"/>
      <c r="J34" s="27" t="s">
        <v>71</v>
      </c>
    </row>
    <row r="35" spans="1:10" ht="13.50" thickBot="1" customHeight="1">
      <c r="A35" s="28" t="s">
        <v>72</v>
      </c>
      <c r="B35" s="28"/>
      <c r="C35" s="28"/>
      <c r="D35" s="28"/>
      <c r="E35" s="28"/>
      <c r="F35" s="29">
        <v>112006.000000</v>
      </c>
      <c r="G35" s="29"/>
      <c r="H35" s="29">
        <v>112007.000000</v>
      </c>
      <c r="I35" s="29"/>
      <c r="J35" s="29" t="s">
        <v>73</v>
      </c>
    </row>
    <row r="36" spans="1:10" ht="24.00" thickBot="1" customHeight="1">
      <c r="A36" s="30" t="s">
        <v>74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32" t="s">
        <v>75</v>
      </c>
      <c r="B37" s="32"/>
      <c r="C37" s="32"/>
      <c r="D37" s="32"/>
      <c r="E37" s="32"/>
      <c r="F37" s="33">
        <v>112007.000000</v>
      </c>
      <c r="G37" s="33"/>
      <c r="H37" s="33">
        <v>112007.000000</v>
      </c>
      <c r="I37" s="33"/>
      <c r="J37" s="33"/>
    </row>
    <row r="38" spans="1:10" ht="13.50" thickBot="1" customHeight="1">
      <c r="A38" s="28" t="s">
        <v>76</v>
      </c>
      <c r="B38" s="28"/>
      <c r="C38" s="28"/>
      <c r="D38" s="28"/>
      <c r="E38" s="28"/>
      <c r="F38" s="29">
        <v>162010.000000</v>
      </c>
      <c r="G38" s="29"/>
      <c r="H38" s="29">
        <v>1122010.000000</v>
      </c>
      <c r="I38" s="29"/>
      <c r="J38" s="29" t="s">
        <v>77</v>
      </c>
    </row>
    <row r="39" spans="1:10" ht="13.50" thickBot="1" customHeight="1">
      <c r="A39" s="32" t="s">
        <v>78</v>
      </c>
      <c r="B39" s="32"/>
      <c r="C39" s="32"/>
      <c r="D39" s="32"/>
      <c r="E39" s="32"/>
      <c r="F39" s="33"/>
      <c r="G39" s="33"/>
      <c r="H39" s="33"/>
      <c r="I39" s="33"/>
      <c r="J39" s="33"/>
    </row>
    <row r="40" spans="1:10" ht="13.50" thickBot="1" customHeight="1">
      <c r="A40" s="28" t="s">
        <v>79</v>
      </c>
      <c r="B40" s="28"/>
      <c r="C40" s="28"/>
      <c r="D40" s="28"/>
      <c r="E40" s="28"/>
      <c r="F40" s="29">
        <v>132006.000000</v>
      </c>
      <c r="G40" s="29"/>
      <c r="H40" s="29">
        <v>132007.000000</v>
      </c>
      <c r="I40" s="29"/>
      <c r="J40" s="29" t="s">
        <v>80</v>
      </c>
    </row>
    <row r="41" spans="1:10" ht="13.50" thickBot="1" customHeight="1">
      <c r="A41" s="30" t="s">
        <v>81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32" t="s">
        <v>82</v>
      </c>
      <c r="B42" s="32"/>
      <c r="C42" s="32"/>
      <c r="D42" s="32"/>
      <c r="E42" s="32"/>
      <c r="F42" s="33">
        <v>112007.000000</v>
      </c>
      <c r="G42" s="33"/>
      <c r="H42" s="33">
        <v>112007.000000</v>
      </c>
      <c r="I42" s="33"/>
      <c r="J42" s="33"/>
    </row>
    <row r="45" spans="1:1" ht="33.75" thickBot="1" customHeight="1">
      <c r="A45" s="1" t="s">
        <v>83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0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I22"/>
    <mergeCell ref="A23:C23"/>
    <mergeCell ref="E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I28"/>
    <mergeCell ref="A29:C29"/>
    <mergeCell ref="E29:H29"/>
    <mergeCell ref="A30:C30"/>
    <mergeCell ref="E30:F30"/>
    <mergeCell ref="G30:H30"/>
    <mergeCell ref="A31:F31"/>
    <mergeCell ref="G31:I31"/>
    <mergeCell ref="A34:E34"/>
    <mergeCell ref="F34:G34"/>
    <mergeCell ref="H34:I34"/>
    <mergeCell ref="A35:E35"/>
    <mergeCell ref="F35:G35"/>
    <mergeCell ref="H35:I35"/>
    <mergeCell ref="J35:J37"/>
    <mergeCell ref="A36:E36"/>
    <mergeCell ref="F36:G36"/>
    <mergeCell ref="H36:I36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